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D138" i="1" l="1"/>
  <c r="D136" i="1"/>
  <c r="D134" i="1"/>
  <c r="D132" i="1"/>
  <c r="D130" i="1"/>
  <c r="D128" i="1"/>
  <c r="D126" i="1"/>
  <c r="D124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50" i="1" s="1"/>
</calcChain>
</file>

<file path=xl/sharedStrings.xml><?xml version="1.0" encoding="utf-8"?>
<sst xmlns="http://schemas.openxmlformats.org/spreadsheetml/2006/main" count="427" uniqueCount="192">
  <si>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</si>
  <si>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</si>
  <si>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</si>
  <si>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</si>
  <si>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</si>
  <si>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</si>
  <si>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</si>
  <si>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</si>
  <si>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ALOJZIJA STEPINCA_x000D_
PALINOVEČKA 42_x000D_
10000  ZAGREB_x000D_
Tel: +385(1)6447985   Fax: +385(1)3647197_x000D_
OIB: 40723003638_x000D_
Mail: andela.posud@skole.hr_x000D_
IBAN: HR6423600001101365348</t>
  </si>
  <si>
    <t>Isplata Sredstava Za Razdoblje: 01.03.2026 Do 31.03.2026</t>
  </si>
  <si>
    <t>AKREDON D.O.O.</t>
  </si>
  <si>
    <t>SL-73078492</t>
  </si>
  <si>
    <t xml:space="preserve">ŽIROVNICA </t>
  </si>
  <si>
    <t xml:space="preserve">UREDSKI MATERIJAL I OSTALI MATERIJALNI RASHODI                                                                                                        </t>
  </si>
  <si>
    <t>OSNOVNA ŠKOLA ALOJZIJA STEPINCA</t>
  </si>
  <si>
    <t>Ukupno:</t>
  </si>
  <si>
    <t>HRVATSKA UDRUGA  RAVNATELJA OSNOVNIH ŠKOLA</t>
  </si>
  <si>
    <t>97748123085</t>
  </si>
  <si>
    <t xml:space="preserve">ZAGREB                                            </t>
  </si>
  <si>
    <t xml:space="preserve">STRUČNO USAVRŠAVANJE ZAPOSLENIKA                                                                                                                      </t>
  </si>
  <si>
    <t>thyssenkrupp Elevator Eastern Europe GmbH, Podružnica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</si>
  <si>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</si>
  <si>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</si>
  <si>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</si>
  <si>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DM-drogerie markt d.o.o.</t>
  </si>
  <si>
    <t>94124811986</t>
  </si>
  <si>
    <t>Zagreb</t>
  </si>
  <si>
    <t xml:space="preserve">OSTALI NESPOMENUTI RASHODI POSLOVANJA                                                                                                                 </t>
  </si>
  <si>
    <t>ZAGREBAČKA BANKA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</si>
  <si>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</si>
  <si>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</si>
  <si>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</si>
  <si>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</si>
  <si>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</si>
  <si>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Tehnoinvest Zagreb d.o.o.</t>
  </si>
  <si>
    <t>90487555284</t>
  </si>
  <si>
    <t>LUČKO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</si>
  <si>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</si>
  <si>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</si>
  <si>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</si>
  <si>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</si>
  <si>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</si>
  <si>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</si>
  <si>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</si>
  <si>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ZAGREBAČKI HOLDING d.o.o. 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</si>
  <si>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</si>
  <si>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</si>
  <si>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</si>
  <si>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</si>
  <si>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</si>
  <si>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</si>
  <si>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</si>
  <si>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>BIOVEGA d.o.o.</t>
  </si>
  <si>
    <t>84586153335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</si>
  <si>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</si>
  <si>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</si>
  <si>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</si>
  <si>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</si>
  <si>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</si>
  <si>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80879511</t>
  </si>
  <si>
    <t>AGRODALM d.o.o.</t>
  </si>
  <si>
    <t>80649374262</t>
  </si>
  <si>
    <t>Spec. ord. med.rada i sporta Silvana Kalabrić Babić, dr.med., spec.med.rada i sporta</t>
  </si>
  <si>
    <t>80514758</t>
  </si>
  <si>
    <t xml:space="preserve">ZDRAVSTVENE I VETERINARSKE USLUGE                                                                                                                     </t>
  </si>
  <si>
    <t>Telemach Hrvatska d.o.o.</t>
  </si>
  <si>
    <t>80492341</t>
  </si>
  <si>
    <t>OPG Novak, Mateja Novak</t>
  </si>
  <si>
    <t>80455522372</t>
  </si>
  <si>
    <t>10040 Zagreb - Dubrava</t>
  </si>
  <si>
    <t>ALCATRAZ d.o.o. za usluge informacijskog društva</t>
  </si>
  <si>
    <t>78499636576</t>
  </si>
  <si>
    <t>10250 Ježdovec</t>
  </si>
  <si>
    <t>Zagrebačke pekarne KLARA d.o.o.</t>
  </si>
  <si>
    <t>76842508189</t>
  </si>
  <si>
    <t>ZATEZNE KAMATE</t>
  </si>
  <si>
    <t>SAVEZ EDUKACIJSKIH RAHABILITATORA HRVATSKE</t>
  </si>
  <si>
    <t>75578931984</t>
  </si>
  <si>
    <t>42000 VARAŽDIN</t>
  </si>
  <si>
    <t>HRVATSKA ZAJEDNICA RAČUNO</t>
  </si>
  <si>
    <t>75508100288</t>
  </si>
  <si>
    <t>HRVATSKA ZAJEDNICA RAČUNOVOĐA I FINANCIJSKIH DJELATNIKA</t>
  </si>
  <si>
    <t>7550810028</t>
  </si>
  <si>
    <t>SREĆKO TOURS d.o.o.</t>
  </si>
  <si>
    <t>74454217661</t>
  </si>
  <si>
    <t>10340 Luka, Vrbovec</t>
  </si>
  <si>
    <t>Pevex d.d.</t>
  </si>
  <si>
    <t>73660371074</t>
  </si>
  <si>
    <t>10360 SESVETE</t>
  </si>
  <si>
    <t>OPTIMUS lab d.o.o.</t>
  </si>
  <si>
    <t>71981294715</t>
  </si>
  <si>
    <t>ČAKOVEC</t>
  </si>
  <si>
    <t>70133616033</t>
  </si>
  <si>
    <t>ENERGO-BIRO d.o.o.</t>
  </si>
  <si>
    <t>64552823591</t>
  </si>
  <si>
    <t>NARODNE NOVINE d.d.</t>
  </si>
  <si>
    <t>64546066176</t>
  </si>
  <si>
    <t>HEP OPSKRBA d.o.o.</t>
  </si>
  <si>
    <t>63073332379</t>
  </si>
  <si>
    <t>GRADSKI URED ZA PROSTORNO UREĐENJE,, IZGRADNJU GRADA...</t>
  </si>
  <si>
    <t>61817894937</t>
  </si>
  <si>
    <t>EURO ROSA IP d.o.o.</t>
  </si>
  <si>
    <t>58421021869</t>
  </si>
  <si>
    <t>ZUBA d.o.o.</t>
  </si>
  <si>
    <t>57248877375</t>
  </si>
  <si>
    <t>Sesvete</t>
  </si>
  <si>
    <t>EKO- JAZO D.O.O. ZA PRERADU ŽITARICA</t>
  </si>
  <si>
    <t>55710121632</t>
  </si>
  <si>
    <t>31216 IVANOVAC</t>
  </si>
  <si>
    <t>IGO-MAT d.o.o</t>
  </si>
  <si>
    <t>55662000497</t>
  </si>
  <si>
    <t>BREGANA</t>
  </si>
  <si>
    <t>CWS-boco d.o.o.</t>
  </si>
  <si>
    <t>51026536351</t>
  </si>
  <si>
    <t xml:space="preserve">OSTALE USLUGE                                                                                                                                         </t>
  </si>
  <si>
    <t>RITEH projekt d.o.o.</t>
  </si>
  <si>
    <t>47921292656</t>
  </si>
  <si>
    <t>40000 Mačkovec</t>
  </si>
  <si>
    <t>sibeling d.o.o.</t>
  </si>
  <si>
    <t>47531295055</t>
  </si>
  <si>
    <t>OPG KESER, vlasnik Dragutin Keser</t>
  </si>
  <si>
    <t>46595321988</t>
  </si>
  <si>
    <t>44317 Popovača</t>
  </si>
  <si>
    <t>VINDIJA meso</t>
  </si>
  <si>
    <t>44138062462</t>
  </si>
  <si>
    <t>Varaždin</t>
  </si>
  <si>
    <t>HEP ELEKTRA d.o.o</t>
  </si>
  <si>
    <t>43965974818</t>
  </si>
  <si>
    <t>UDRUGA GRAD</t>
  </si>
  <si>
    <t>43555780227</t>
  </si>
  <si>
    <t>HEP-PLIN D.O.O.</t>
  </si>
  <si>
    <t>41317489366</t>
  </si>
  <si>
    <t>31000 OSIJEK</t>
  </si>
  <si>
    <t>OPG IVICA BABOJELIĆ, vl. Ivica Babojelić</t>
  </si>
  <si>
    <t>41013704911</t>
  </si>
  <si>
    <t>10430 SAMOBOR</t>
  </si>
  <si>
    <t>Insako d.o.o.</t>
  </si>
  <si>
    <t>39851720584</t>
  </si>
  <si>
    <t>ODVJETNICA MATEA KRŠIĆ</t>
  </si>
  <si>
    <t>37444114791</t>
  </si>
  <si>
    <t xml:space="preserve">INTELEKTUALNE I OSOBNE USLUGE                                                                                                                         </t>
  </si>
  <si>
    <t>NASTAVNI ZAVOD ZA JAVNO ZDRASTVO DR. ANDRIJA ŠTAMPAR</t>
  </si>
  <si>
    <t>33392005961</t>
  </si>
  <si>
    <t>OOPG Mlađan</t>
  </si>
  <si>
    <t>33360385415</t>
  </si>
  <si>
    <t>10342 Dubrava</t>
  </si>
  <si>
    <t>Konica Minolta Hrvatska - poslovna rješenja, d.o.o.</t>
  </si>
  <si>
    <t>31697259786</t>
  </si>
  <si>
    <t>10010 Zagreb</t>
  </si>
  <si>
    <t>A1 Hrvatska d.o.o.</t>
  </si>
  <si>
    <t>29524210204</t>
  </si>
  <si>
    <t>Mobilne Usluge doo</t>
  </si>
  <si>
    <t>28069012828</t>
  </si>
  <si>
    <t>10090 Zagreb</t>
  </si>
  <si>
    <t xml:space="preserve">MATERIJAL I DIJELOVI ZA TEKUĆE I INVESTICIJSKO ODRŽAVANJE                                                                                             </t>
  </si>
  <si>
    <t>PARTNER ELEKTRIK GE d.o.o.</t>
  </si>
  <si>
    <t>21246000051</t>
  </si>
  <si>
    <t>Zavod za javno zdravstvo Zagrebačke županije, Zaprešić</t>
  </si>
  <si>
    <t>20717593431</t>
  </si>
  <si>
    <t>10290 ZAPREŠIĆ</t>
  </si>
  <si>
    <t>Podravka d.d.</t>
  </si>
  <si>
    <t>18928523252</t>
  </si>
  <si>
    <t>48000 Koprivnica</t>
  </si>
  <si>
    <t>PEVEX d.d.</t>
  </si>
  <si>
    <t>1739506</t>
  </si>
  <si>
    <t>KOPITEHNA d.o.o.</t>
  </si>
  <si>
    <t>12585203084</t>
  </si>
  <si>
    <t>VARAŽDIN</t>
  </si>
  <si>
    <t>MTS Mala Tvornica Softwar-a</t>
  </si>
  <si>
    <t>12555479457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</si>
  <si>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</si>
  <si>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</si>
  <si>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</si>
  <si>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</si>
  <si>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</si>
  <si>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LOGOBOX d.o.o.</t>
  </si>
  <si>
    <t>08317306471</t>
  </si>
  <si>
    <t>Ledo plus d.o.o.</t>
  </si>
  <si>
    <t>07179054100</t>
  </si>
  <si>
    <t>Euro ASAP Tours d.o.o.</t>
  </si>
  <si>
    <t>04010507</t>
  </si>
  <si>
    <t>PROMING-HCH D.O.O.</t>
  </si>
  <si>
    <t>00799310963</t>
  </si>
  <si>
    <t xml:space="preserve">PLAĆE ZA REDOVAN RAD                                                                                                                                  </t>
  </si>
  <si>
    <t>Sveukupno:</t>
  </si>
  <si>
    <t>Odgovorna osoba: Luka Gracin</t>
  </si>
  <si>
    <t>PLAĆE ZA PREKOVREMENI RAD</t>
  </si>
  <si>
    <t>OSTALI RASHODI ZA ZAPOSLENE</t>
  </si>
  <si>
    <t>DOPRINOSI ZA ZDRAVSTVENO OSIGURANJE</t>
  </si>
  <si>
    <t xml:space="preserve">SLUŽBENA PUTOVANJA </t>
  </si>
  <si>
    <t>NAKNADE ZA PRIJEVOZ, ZA RAD NA TERENU I ODVOJENI ŽIVOT</t>
  </si>
  <si>
    <t>NAKNADE ZA RAD PREDSTAVNIČKIH I IZVRŠNIH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</si>
</sst>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127" zoomScaleNormal="100" workbookViewId="0">
      <selection activeCell="G149" sqref="G1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t="s">
        <v>185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183.89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183.89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187.6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187.6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100.5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100.5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160.82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160.82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391.32</v>
      </c>
      <c r="E17" s="10">
        <v>3238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391.32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212.5</v>
      </c>
      <c r="E19" s="10">
        <v>3221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212.5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22.65</v>
      </c>
      <c r="E21" s="10">
        <v>3231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22.65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4.9800000000000004</v>
      </c>
      <c r="E23" s="10">
        <v>3238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4.9800000000000004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43</v>
      </c>
      <c r="D25" s="18">
        <v>1661.45</v>
      </c>
      <c r="E25" s="10">
        <v>3234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1661.45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22</v>
      </c>
      <c r="D27" s="18">
        <v>5768.28</v>
      </c>
      <c r="E27" s="10">
        <v>3223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5768.28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39</v>
      </c>
      <c r="D29" s="18">
        <v>240</v>
      </c>
      <c r="E29" s="10">
        <v>3299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240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39</v>
      </c>
      <c r="D31" s="18">
        <v>303.26</v>
      </c>
      <c r="E31" s="10">
        <v>3222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303.26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39</v>
      </c>
      <c r="D33" s="18">
        <v>981.52</v>
      </c>
      <c r="E33" s="10">
        <v>3234</v>
      </c>
      <c r="F33" s="9" t="s">
        <v>46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981.52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26</v>
      </c>
      <c r="D35" s="18">
        <v>44.84</v>
      </c>
      <c r="E35" s="10">
        <v>3231</v>
      </c>
      <c r="F35" s="9" t="s">
        <v>40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44.84</v>
      </c>
      <c r="E36" s="23"/>
      <c r="F36" s="25"/>
      <c r="G36" s="26"/>
    </row>
    <row r="37" spans="1:7" x14ac:dyDescent="0.25">
      <c r="A37" s="9" t="s">
        <v>55</v>
      </c>
      <c r="B37" s="14" t="s">
        <v>59</v>
      </c>
      <c r="C37" s="10" t="s">
        <v>39</v>
      </c>
      <c r="D37" s="18">
        <v>1781.3</v>
      </c>
      <c r="E37" s="10">
        <v>3234</v>
      </c>
      <c r="F37" s="9" t="s">
        <v>46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1781.3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43</v>
      </c>
      <c r="D39" s="18">
        <v>7815.42</v>
      </c>
      <c r="E39" s="10">
        <v>3222</v>
      </c>
      <c r="F39" s="9" t="s">
        <v>54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7815.42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39</v>
      </c>
      <c r="D41" s="18">
        <v>120</v>
      </c>
      <c r="E41" s="10">
        <v>3236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120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22</v>
      </c>
      <c r="D43" s="18">
        <v>27.34</v>
      </c>
      <c r="E43" s="10">
        <v>3231</v>
      </c>
      <c r="F43" s="9" t="s">
        <v>40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27.34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361.2</v>
      </c>
      <c r="E45" s="10">
        <v>3222</v>
      </c>
      <c r="F45" s="9" t="s">
        <v>54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361.2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182</v>
      </c>
      <c r="E47" s="10">
        <v>3299</v>
      </c>
      <c r="F47" s="9" t="s">
        <v>27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182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43</v>
      </c>
      <c r="D49" s="18">
        <v>14670.01</v>
      </c>
      <c r="E49" s="10">
        <v>3222</v>
      </c>
      <c r="F49" s="9" t="s">
        <v>54</v>
      </c>
      <c r="G49" s="27" t="s">
        <v>14</v>
      </c>
    </row>
    <row r="50" spans="1:7" x14ac:dyDescent="0.25">
      <c r="A50" s="9"/>
      <c r="B50" s="14"/>
      <c r="C50" s="10"/>
      <c r="D50" s="18">
        <v>65.819999999999993</v>
      </c>
      <c r="E50" s="10">
        <v>3433</v>
      </c>
      <c r="F50" s="9" t="s">
        <v>75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14735.83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70</v>
      </c>
      <c r="E52" s="10">
        <v>3299</v>
      </c>
      <c r="F52" s="9" t="s">
        <v>27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70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18</v>
      </c>
      <c r="D54" s="18">
        <v>235</v>
      </c>
      <c r="E54" s="10">
        <v>3213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235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39</v>
      </c>
      <c r="D56" s="18">
        <v>235</v>
      </c>
      <c r="E56" s="10">
        <v>3299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235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100</v>
      </c>
      <c r="E58" s="10">
        <v>3231</v>
      </c>
      <c r="F58" s="9" t="s">
        <v>40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100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17.63</v>
      </c>
      <c r="E60" s="10">
        <v>3221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17.63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513.75</v>
      </c>
      <c r="E62" s="10">
        <v>3238</v>
      </c>
      <c r="F62" s="9" t="s">
        <v>33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513.75</v>
      </c>
      <c r="E63" s="23"/>
      <c r="F63" s="25"/>
      <c r="G63" s="26"/>
    </row>
    <row r="64" spans="1:7" x14ac:dyDescent="0.25">
      <c r="A64" s="9" t="s">
        <v>65</v>
      </c>
      <c r="B64" s="14" t="s">
        <v>92</v>
      </c>
      <c r="C64" s="10" t="s">
        <v>22</v>
      </c>
      <c r="D64" s="18">
        <v>27.34</v>
      </c>
      <c r="E64" s="10">
        <v>3231</v>
      </c>
      <c r="F64" s="9" t="s">
        <v>40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27.34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26</v>
      </c>
      <c r="D66" s="18">
        <v>2012.5</v>
      </c>
      <c r="E66" s="10">
        <v>3232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2012.5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18</v>
      </c>
      <c r="D68" s="18">
        <v>589.25</v>
      </c>
      <c r="E68" s="10">
        <v>3221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589.25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26</v>
      </c>
      <c r="D70" s="18">
        <v>3598.42</v>
      </c>
      <c r="E70" s="10">
        <v>3223</v>
      </c>
      <c r="F70" s="9" t="s">
        <v>49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3598.42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22</v>
      </c>
      <c r="D72" s="18">
        <v>203.34</v>
      </c>
      <c r="E72" s="10">
        <v>3234</v>
      </c>
      <c r="F72" s="9" t="s">
        <v>46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203.34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22</v>
      </c>
      <c r="D74" s="18">
        <v>159.75</v>
      </c>
      <c r="E74" s="10">
        <v>3221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159.75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105</v>
      </c>
      <c r="D76" s="18">
        <v>1266.24</v>
      </c>
      <c r="E76" s="10">
        <v>3221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1266.24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108</v>
      </c>
      <c r="D78" s="18">
        <v>1001.65</v>
      </c>
      <c r="E78" s="10">
        <v>3222</v>
      </c>
      <c r="F78" s="9" t="s">
        <v>54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1001.65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9136.51</v>
      </c>
      <c r="E80" s="10">
        <v>3222</v>
      </c>
      <c r="F80" s="9" t="s">
        <v>54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9136.51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26</v>
      </c>
      <c r="D82" s="18">
        <v>149.57</v>
      </c>
      <c r="E82" s="10">
        <v>3239</v>
      </c>
      <c r="F82" s="9" t="s">
        <v>114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149.57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737.5</v>
      </c>
      <c r="E84" s="10">
        <v>3299</v>
      </c>
      <c r="F84" s="9" t="s">
        <v>27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737.5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22</v>
      </c>
      <c r="D86" s="18">
        <v>790</v>
      </c>
      <c r="E86" s="10">
        <v>3232</v>
      </c>
      <c r="F86" s="9" t="s">
        <v>23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790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122</v>
      </c>
      <c r="D88" s="18">
        <v>2187.5</v>
      </c>
      <c r="E88" s="10">
        <v>3222</v>
      </c>
      <c r="F88" s="9" t="s">
        <v>54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2187.5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125</v>
      </c>
      <c r="D90" s="18">
        <v>11135.38</v>
      </c>
      <c r="E90" s="10">
        <v>3222</v>
      </c>
      <c r="F90" s="9" t="s">
        <v>54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11135.38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26</v>
      </c>
      <c r="D92" s="18">
        <v>16378.28</v>
      </c>
      <c r="E92" s="10">
        <v>3223</v>
      </c>
      <c r="F92" s="9" t="s">
        <v>49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16378.28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43</v>
      </c>
      <c r="D94" s="18">
        <v>800</v>
      </c>
      <c r="E94" s="10">
        <v>3299</v>
      </c>
      <c r="F94" s="9" t="s">
        <v>27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800</v>
      </c>
      <c r="E95" s="23"/>
      <c r="F95" s="25"/>
      <c r="G95" s="26"/>
    </row>
    <row r="96" spans="1:7" x14ac:dyDescent="0.25">
      <c r="A96" s="9" t="s">
        <v>130</v>
      </c>
      <c r="B96" s="14" t="s">
        <v>131</v>
      </c>
      <c r="C96" s="10" t="s">
        <v>132</v>
      </c>
      <c r="D96" s="18">
        <v>126.22</v>
      </c>
      <c r="E96" s="10">
        <v>3223</v>
      </c>
      <c r="F96" s="9" t="s">
        <v>49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126.22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135</v>
      </c>
      <c r="D98" s="18">
        <v>136.79</v>
      </c>
      <c r="E98" s="10">
        <v>3222</v>
      </c>
      <c r="F98" s="9" t="s">
        <v>54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136.79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22</v>
      </c>
      <c r="D100" s="18">
        <v>265.83999999999997</v>
      </c>
      <c r="E100" s="10">
        <v>3221</v>
      </c>
      <c r="F100" s="9" t="s">
        <v>13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265.83999999999997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39</v>
      </c>
      <c r="D102" s="18">
        <v>200</v>
      </c>
      <c r="E102" s="10">
        <v>3237</v>
      </c>
      <c r="F102" s="9" t="s">
        <v>140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200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26</v>
      </c>
      <c r="D104" s="18">
        <v>145</v>
      </c>
      <c r="E104" s="10">
        <v>3234</v>
      </c>
      <c r="F104" s="9" t="s">
        <v>46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145</v>
      </c>
      <c r="E105" s="23"/>
      <c r="F105" s="25"/>
      <c r="G105" s="26"/>
    </row>
    <row r="106" spans="1:7" x14ac:dyDescent="0.25">
      <c r="A106" s="9" t="s">
        <v>143</v>
      </c>
      <c r="B106" s="14" t="s">
        <v>144</v>
      </c>
      <c r="C106" s="10" t="s">
        <v>145</v>
      </c>
      <c r="D106" s="18">
        <v>437.07</v>
      </c>
      <c r="E106" s="10">
        <v>3222</v>
      </c>
      <c r="F106" s="9" t="s">
        <v>54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437.07</v>
      </c>
      <c r="E107" s="23"/>
      <c r="F107" s="25"/>
      <c r="G107" s="26"/>
    </row>
    <row r="108" spans="1:7" x14ac:dyDescent="0.25">
      <c r="A108" s="9" t="s">
        <v>146</v>
      </c>
      <c r="B108" s="14" t="s">
        <v>147</v>
      </c>
      <c r="C108" s="10" t="s">
        <v>148</v>
      </c>
      <c r="D108" s="18">
        <v>175</v>
      </c>
      <c r="E108" s="10">
        <v>3299</v>
      </c>
      <c r="F108" s="9" t="s">
        <v>27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175</v>
      </c>
      <c r="E109" s="23"/>
      <c r="F109" s="25"/>
      <c r="G109" s="26"/>
    </row>
    <row r="110" spans="1:7" x14ac:dyDescent="0.25">
      <c r="A110" s="9" t="s">
        <v>149</v>
      </c>
      <c r="B110" s="14" t="s">
        <v>150</v>
      </c>
      <c r="C110" s="10" t="s">
        <v>26</v>
      </c>
      <c r="D110" s="18">
        <v>123.93</v>
      </c>
      <c r="E110" s="10">
        <v>3231</v>
      </c>
      <c r="F110" s="9" t="s">
        <v>40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123.93</v>
      </c>
      <c r="E111" s="23"/>
      <c r="F111" s="25"/>
      <c r="G111" s="26"/>
    </row>
    <row r="112" spans="1:7" x14ac:dyDescent="0.25">
      <c r="A112" s="9" t="s">
        <v>151</v>
      </c>
      <c r="B112" s="14" t="s">
        <v>152</v>
      </c>
      <c r="C112" s="10" t="s">
        <v>153</v>
      </c>
      <c r="D112" s="18">
        <v>252.35</v>
      </c>
      <c r="E112" s="10">
        <v>3224</v>
      </c>
      <c r="F112" s="9" t="s">
        <v>154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252.35</v>
      </c>
      <c r="E113" s="23"/>
      <c r="F113" s="25"/>
      <c r="G113" s="26"/>
    </row>
    <row r="114" spans="1:7" x14ac:dyDescent="0.25">
      <c r="A114" s="9" t="s">
        <v>155</v>
      </c>
      <c r="B114" s="14" t="s">
        <v>156</v>
      </c>
      <c r="C114" s="10" t="s">
        <v>26</v>
      </c>
      <c r="D114" s="18">
        <v>468.75</v>
      </c>
      <c r="E114" s="10">
        <v>3232</v>
      </c>
      <c r="F114" s="9" t="s">
        <v>23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468.75</v>
      </c>
      <c r="E115" s="23"/>
      <c r="F115" s="25"/>
      <c r="G115" s="26"/>
    </row>
    <row r="116" spans="1:7" x14ac:dyDescent="0.25">
      <c r="A116" s="9" t="s">
        <v>157</v>
      </c>
      <c r="B116" s="14" t="s">
        <v>158</v>
      </c>
      <c r="C116" s="10" t="s">
        <v>159</v>
      </c>
      <c r="D116" s="18">
        <v>941.13</v>
      </c>
      <c r="E116" s="10">
        <v>3236</v>
      </c>
      <c r="F116" s="9" t="s">
        <v>64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941.13</v>
      </c>
      <c r="E117" s="23"/>
      <c r="F117" s="25"/>
      <c r="G117" s="26"/>
    </row>
    <row r="118" spans="1:7" x14ac:dyDescent="0.25">
      <c r="A118" s="9" t="s">
        <v>160</v>
      </c>
      <c r="B118" s="14" t="s">
        <v>161</v>
      </c>
      <c r="C118" s="10" t="s">
        <v>162</v>
      </c>
      <c r="D118" s="18">
        <v>1957.55</v>
      </c>
      <c r="E118" s="10">
        <v>3222</v>
      </c>
      <c r="F118" s="9" t="s">
        <v>54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1957.55</v>
      </c>
      <c r="E119" s="23"/>
      <c r="F119" s="25"/>
      <c r="G119" s="26"/>
    </row>
    <row r="120" spans="1:7" x14ac:dyDescent="0.25">
      <c r="A120" s="9" t="s">
        <v>163</v>
      </c>
      <c r="B120" s="14" t="s">
        <v>164</v>
      </c>
      <c r="C120" s="10" t="s">
        <v>88</v>
      </c>
      <c r="D120" s="18">
        <v>377.69</v>
      </c>
      <c r="E120" s="10">
        <v>3232</v>
      </c>
      <c r="F120" s="9" t="s">
        <v>23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377.69</v>
      </c>
      <c r="E121" s="23"/>
      <c r="F121" s="25"/>
      <c r="G121" s="26"/>
    </row>
    <row r="122" spans="1:7" x14ac:dyDescent="0.25">
      <c r="A122" s="9" t="s">
        <v>165</v>
      </c>
      <c r="B122" s="14" t="s">
        <v>166</v>
      </c>
      <c r="C122" s="10" t="s">
        <v>167</v>
      </c>
      <c r="D122" s="18">
        <v>240</v>
      </c>
      <c r="E122" s="10">
        <v>3238</v>
      </c>
      <c r="F122" s="9" t="s">
        <v>33</v>
      </c>
      <c r="G122" s="27" t="s">
        <v>14</v>
      </c>
    </row>
    <row r="123" spans="1:7" x14ac:dyDescent="0.25">
      <c r="A123" s="9"/>
      <c r="B123" s="14"/>
      <c r="C123" s="10"/>
      <c r="D123" s="18">
        <v>902.13</v>
      </c>
      <c r="E123" s="10">
        <v>3239</v>
      </c>
      <c r="F123" s="9" t="s">
        <v>114</v>
      </c>
      <c r="G123" s="28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SUM(D122:D123)</f>
        <v>1142.1300000000001</v>
      </c>
      <c r="E124" s="23"/>
      <c r="F124" s="25"/>
      <c r="G124" s="26"/>
    </row>
    <row r="125" spans="1:7" x14ac:dyDescent="0.25">
      <c r="A125" s="9" t="s">
        <v>168</v>
      </c>
      <c r="B125" s="14" t="s">
        <v>169</v>
      </c>
      <c r="C125" s="10" t="s">
        <v>43</v>
      </c>
      <c r="D125" s="18">
        <v>105.2</v>
      </c>
      <c r="E125" s="10">
        <v>3238</v>
      </c>
      <c r="F125" s="9" t="s">
        <v>33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105.2</v>
      </c>
      <c r="E126" s="23"/>
      <c r="F126" s="25"/>
      <c r="G126" s="26"/>
    </row>
    <row r="127" spans="1:7" x14ac:dyDescent="0.25">
      <c r="A127" s="9" t="s">
        <v>170</v>
      </c>
      <c r="B127" s="14" t="s">
        <v>171</v>
      </c>
      <c r="C127" s="10" t="s">
        <v>172</v>
      </c>
      <c r="D127" s="18">
        <v>340.2</v>
      </c>
      <c r="E127" s="10">
        <v>3222</v>
      </c>
      <c r="F127" s="9" t="s">
        <v>54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340.2</v>
      </c>
      <c r="E128" s="23"/>
      <c r="F128" s="25"/>
      <c r="G128" s="26"/>
    </row>
    <row r="129" spans="1:7" x14ac:dyDescent="0.25">
      <c r="A129" s="9" t="s">
        <v>173</v>
      </c>
      <c r="B129" s="14" t="s">
        <v>174</v>
      </c>
      <c r="C129" s="10" t="s">
        <v>39</v>
      </c>
      <c r="D129" s="18">
        <v>220</v>
      </c>
      <c r="E129" s="10">
        <v>3239</v>
      </c>
      <c r="F129" s="9" t="s">
        <v>114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220</v>
      </c>
      <c r="E130" s="23"/>
      <c r="F130" s="25"/>
      <c r="G130" s="26"/>
    </row>
    <row r="131" spans="1:7" x14ac:dyDescent="0.25">
      <c r="A131" s="9" t="s">
        <v>175</v>
      </c>
      <c r="B131" s="14" t="s">
        <v>176</v>
      </c>
      <c r="C131" s="10" t="s">
        <v>39</v>
      </c>
      <c r="D131" s="18">
        <v>28.8</v>
      </c>
      <c r="E131" s="10">
        <v>3299</v>
      </c>
      <c r="F131" s="9" t="s">
        <v>27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28.8</v>
      </c>
      <c r="E132" s="23"/>
      <c r="F132" s="25"/>
      <c r="G132" s="26"/>
    </row>
    <row r="133" spans="1:7" x14ac:dyDescent="0.25">
      <c r="A133" s="9" t="s">
        <v>177</v>
      </c>
      <c r="B133" s="14" t="s">
        <v>178</v>
      </c>
      <c r="C133" s="10" t="s">
        <v>22</v>
      </c>
      <c r="D133" s="18">
        <v>614.30999999999995</v>
      </c>
      <c r="E133" s="10">
        <v>3222</v>
      </c>
      <c r="F133" s="9" t="s">
        <v>54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614.30999999999995</v>
      </c>
      <c r="E134" s="23"/>
      <c r="F134" s="25"/>
      <c r="G134" s="26"/>
    </row>
    <row r="135" spans="1:7" x14ac:dyDescent="0.25">
      <c r="A135" s="9" t="s">
        <v>179</v>
      </c>
      <c r="B135" s="14" t="s">
        <v>180</v>
      </c>
      <c r="C135" s="10" t="s">
        <v>22</v>
      </c>
      <c r="D135" s="18">
        <v>64</v>
      </c>
      <c r="E135" s="10">
        <v>3299</v>
      </c>
      <c r="F135" s="9" t="s">
        <v>27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64</v>
      </c>
      <c r="E136" s="23"/>
      <c r="F136" s="25"/>
      <c r="G136" s="26"/>
    </row>
    <row r="137" spans="1:7" x14ac:dyDescent="0.25">
      <c r="A137" s="9" t="s">
        <v>181</v>
      </c>
      <c r="B137" s="14" t="s">
        <v>182</v>
      </c>
      <c r="C137" s="10" t="s">
        <v>18</v>
      </c>
      <c r="D137" s="18">
        <v>597.91</v>
      </c>
      <c r="E137" s="10">
        <v>3221</v>
      </c>
      <c r="F137" s="9" t="s">
        <v>13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597.91</v>
      </c>
      <c r="E138" s="23"/>
      <c r="F138" s="25"/>
      <c r="G138" s="26"/>
    </row>
    <row r="139" spans="1:7" x14ac:dyDescent="0.25">
      <c r="A139" s="9"/>
      <c r="B139" s="14"/>
      <c r="C139" s="10"/>
      <c r="D139" s="18">
        <v>204069.19</v>
      </c>
      <c r="E139" s="10">
        <v>3111</v>
      </c>
      <c r="F139" s="9" t="s">
        <v>183</v>
      </c>
      <c r="G139" s="27" t="s">
        <v>14</v>
      </c>
    </row>
    <row r="140" spans="1:7" x14ac:dyDescent="0.25">
      <c r="A140" s="9"/>
      <c r="B140" s="14"/>
      <c r="C140" s="10"/>
      <c r="D140" s="18">
        <v>2583.81</v>
      </c>
      <c r="E140" s="10">
        <v>3113</v>
      </c>
      <c r="F140" s="9" t="s">
        <v>186</v>
      </c>
      <c r="G140" s="28" t="s">
        <v>14</v>
      </c>
    </row>
    <row r="141" spans="1:7" x14ac:dyDescent="0.25">
      <c r="A141" s="9"/>
      <c r="B141" s="14"/>
      <c r="C141" s="10"/>
      <c r="D141" s="18">
        <v>4150</v>
      </c>
      <c r="E141" s="10">
        <v>3121</v>
      </c>
      <c r="F141" s="9" t="s">
        <v>187</v>
      </c>
      <c r="G141" s="28" t="s">
        <v>14</v>
      </c>
    </row>
    <row r="142" spans="1:7" x14ac:dyDescent="0.25">
      <c r="A142" s="9"/>
      <c r="B142" s="14"/>
      <c r="C142" s="10"/>
      <c r="D142" s="18">
        <v>34152.31</v>
      </c>
      <c r="E142" s="10">
        <v>3132</v>
      </c>
      <c r="F142" s="9" t="s">
        <v>188</v>
      </c>
      <c r="G142" s="28" t="s">
        <v>14</v>
      </c>
    </row>
    <row r="143" spans="1:7" x14ac:dyDescent="0.25">
      <c r="A143" s="9"/>
      <c r="B143" s="14"/>
      <c r="C143" s="10"/>
      <c r="D143" s="18">
        <v>1784.41</v>
      </c>
      <c r="E143" s="10">
        <v>3211</v>
      </c>
      <c r="F143" s="9" t="s">
        <v>189</v>
      </c>
      <c r="G143" s="28" t="s">
        <v>14</v>
      </c>
    </row>
    <row r="144" spans="1:7" x14ac:dyDescent="0.25">
      <c r="A144" s="9"/>
      <c r="B144" s="14"/>
      <c r="C144" s="10"/>
      <c r="D144" s="18">
        <v>4679.0200000000004</v>
      </c>
      <c r="E144" s="10">
        <v>3212</v>
      </c>
      <c r="F144" s="9" t="s">
        <v>190</v>
      </c>
      <c r="G144" s="28" t="s">
        <v>14</v>
      </c>
    </row>
    <row r="145" spans="1:7" x14ac:dyDescent="0.25">
      <c r="A145" s="9"/>
      <c r="B145" s="14"/>
      <c r="C145" s="10"/>
      <c r="D145" s="18">
        <v>1611.48</v>
      </c>
      <c r="E145" s="10">
        <v>3237</v>
      </c>
      <c r="F145" s="9" t="s">
        <v>140</v>
      </c>
      <c r="G145" s="28" t="s">
        <v>14</v>
      </c>
    </row>
    <row r="146" spans="1:7" x14ac:dyDescent="0.25">
      <c r="A146" s="9"/>
      <c r="B146" s="14"/>
      <c r="C146" s="10"/>
      <c r="D146" s="18">
        <v>1396.1</v>
      </c>
      <c r="E146" s="10">
        <v>3291</v>
      </c>
      <c r="F146" s="9" t="s">
        <v>191</v>
      </c>
      <c r="G146" s="28" t="s">
        <v>14</v>
      </c>
    </row>
    <row r="147" spans="1:7" x14ac:dyDescent="0.25">
      <c r="A147" s="9"/>
      <c r="B147" s="14"/>
      <c r="C147" s="10"/>
      <c r="D147" s="18">
        <v>4768.1499999999996</v>
      </c>
      <c r="E147" s="10">
        <v>3299</v>
      </c>
      <c r="F147" s="9" t="s">
        <v>27</v>
      </c>
      <c r="G147" s="28" t="s">
        <v>14</v>
      </c>
    </row>
    <row r="148" spans="1:7" x14ac:dyDescent="0.25">
      <c r="A148" s="9"/>
      <c r="B148" s="14"/>
      <c r="C148" s="10"/>
      <c r="D148" s="18">
        <v>431.54</v>
      </c>
      <c r="E148" s="10">
        <v>3431</v>
      </c>
      <c r="F148" s="9" t="s">
        <v>30</v>
      </c>
      <c r="G148" s="28" t="s">
        <v>14</v>
      </c>
    </row>
    <row r="149" spans="1:7" ht="21" customHeight="1" thickBot="1" x14ac:dyDescent="0.3">
      <c r="A149" s="21" t="s">
        <v>15</v>
      </c>
      <c r="B149" s="22"/>
      <c r="C149" s="23"/>
      <c r="D149" s="24">
        <f>SUM(D139:D148)</f>
        <v>259626.01</v>
      </c>
      <c r="E149" s="23"/>
      <c r="F149" s="25"/>
      <c r="G149" s="26"/>
    </row>
    <row r="150" spans="1:7" ht="15.75" thickBot="1" x14ac:dyDescent="0.3">
      <c r="A150" s="29" t="s">
        <v>184</v>
      </c>
      <c r="B150" s="30"/>
      <c r="C150" s="31"/>
      <c r="D150" s="32">
        <f>SUM(D8,D10,D12,D14,D16,D18,D20,D22,D24,D26,D28,D30,D32,D34,D36,D38,D40,D42,D44,D46,D48,D51,D53,D55,D57,D59,D61,D63,D65,D67,D69,D71,D73,D75,D77,D79,D81,D83,D85,D87,D89,D91,D93,D95,D97,D99,D101,D103,D105,D107,D109,D111,D113,D115,D117,D119,D121,D124,D126,D128,D130,D132,D134,D136,D138,D149)</f>
        <v>355047.19</v>
      </c>
      <c r="E150" s="31"/>
      <c r="F150" s="33"/>
      <c r="G150" s="34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2026-05-05T09:41:36Z</dcterms:modified>
</cp:coreProperties>
</file>