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 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  <c r="D84" i="1" l="1"/>
  <c r="D82" i="1"/>
  <c r="D80" i="1"/>
  <c r="D78" i="1"/>
  <c r="D76" i="1"/>
  <c r="D73" i="1"/>
  <c r="D71" i="1"/>
  <c r="D69" i="1"/>
  <c r="D67" i="1"/>
  <c r="D64" i="1"/>
  <c r="D61" i="1"/>
  <c r="D59" i="1"/>
  <c r="D57" i="1"/>
  <c r="D55" i="1"/>
  <c r="D53" i="1"/>
  <c r="D51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94" i="1" l="1"/>
</calcChain>
</file>

<file path=xl/sharedStrings.xml><?xml version="1.0" encoding="utf-8"?>
<sst xmlns="http://schemas.openxmlformats.org/spreadsheetml/2006/main" count="259" uniqueCount="123">
  <si>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</si>
  <si>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</si>
  <si>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</si>
  <si>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</si>
  <si>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</si>
  <si>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</si>
  <si>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</si>
  <si>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</si>
  <si>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ALOJZIJA STEPINCA_x000D_
PALINOVEČKA 42_x000D_
10000  ZAGREB_x000D_
Tel: +385(1)6447985   Fax: +385(1)3647197_x000D_
OIB: 40723003638_x000D_
Mail: andela.posud@skole.hr_x000D_
IBAN: HR6423600001101365348</t>
  </si>
  <si>
    <t xml:space="preserve">Odgovorna Osoba: Luka Gracin_x000D_
     </t>
  </si>
  <si>
    <t>Isplata Sredstava Za Razdoblje: 01.08.2026 Do 31.08.2026</t>
  </si>
  <si>
    <t>thyssenkrupp Elevator Eastern Europe GmbH, Podružnica Zagreb</t>
  </si>
  <si>
    <t>94505281348</t>
  </si>
  <si>
    <t>10000 Zagreb</t>
  </si>
  <si>
    <t xml:space="preserve">USLUGE TEKUĆEG I INVESTICIJSKOG ODRŽAVANJA                                                                                                            </t>
  </si>
  <si>
    <t>OSNOVNA ŠKOLA ALOJZIJA STEPINCA</t>
  </si>
  <si>
    <t>Ukupno:</t>
  </si>
  <si>
    <t>ZAGREBAČKA BANKA</t>
  </si>
  <si>
    <t>92963223473</t>
  </si>
  <si>
    <t xml:space="preserve">ZAGREB                                            </t>
  </si>
  <si>
    <t xml:space="preserve">BANKARSKE USLUGE I USLUGE PLATNOG PROMETA                                                                                                             </t>
  </si>
  <si>
    <t>In Rebus d.o.o. za informatičke usluge, turistička agencija</t>
  </si>
  <si>
    <t>91591564577</t>
  </si>
  <si>
    <t xml:space="preserve">RAČUNALNE USLUGE                                                                                                                                      </t>
  </si>
  <si>
    <t>ASTREJA PLUS d.o.o.</t>
  </si>
  <si>
    <t>91448726740</t>
  </si>
  <si>
    <t xml:space="preserve">UREDSKI MATERIJAL I OSTALI MATERIJALNI RASHODI                                                                                                        </t>
  </si>
  <si>
    <t>HP-HRVATSKA POŠTA D.D.</t>
  </si>
  <si>
    <t>87311810356</t>
  </si>
  <si>
    <t>10000 ZAGREB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</si>
  <si>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</si>
  <si>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</si>
  <si>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</si>
  <si>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</si>
  <si>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ZAGREBAČKI HOLDING d.o.o. 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</si>
  <si>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</si>
  <si>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</si>
  <si>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</si>
  <si>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</si>
  <si>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</si>
  <si>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 d.o.o.</t>
  </si>
  <si>
    <t>83416546499</t>
  </si>
  <si>
    <t>Hrvatski Telekom d.d.</t>
  </si>
  <si>
    <t>81793146560</t>
  </si>
  <si>
    <t>Zagreb</t>
  </si>
  <si>
    <t>KOVAČIĆ KONZALTING d.o.o.</t>
  </si>
  <si>
    <t>79608058419</t>
  </si>
  <si>
    <t xml:space="preserve">TROGIR                                         </t>
  </si>
  <si>
    <t>TRINDUS EKSPERT D.O.O.</t>
  </si>
  <si>
    <t>77583789735</t>
  </si>
  <si>
    <t>OPTIMUS lab d.o.o.</t>
  </si>
  <si>
    <t>71981294715</t>
  </si>
  <si>
    <t>ČAKOVEC</t>
  </si>
  <si>
    <t>Telemach Hrvatska d.o.o.</t>
  </si>
  <si>
    <t>70133616033</t>
  </si>
  <si>
    <t>HEP OPSKRBA d.o.o.</t>
  </si>
  <si>
    <t>63073332379</t>
  </si>
  <si>
    <t>GRADSKI URED ZA PROSTORNO UREĐENJE,, IZGRADNJU GRADA...</t>
  </si>
  <si>
    <t>61817894937</t>
  </si>
  <si>
    <t>Cijanizacija d.o.o.</t>
  </si>
  <si>
    <t>59646425366</t>
  </si>
  <si>
    <t xml:space="preserve">ZDRAVSTVENE I VETERINARSKE USLUGE                                                                                                                     </t>
  </si>
  <si>
    <t>Studentski centar Karlovac</t>
  </si>
  <si>
    <t>58335400167</t>
  </si>
  <si>
    <t xml:space="preserve">SLUŽBENA PUTOVANJA                                                                                                                                    </t>
  </si>
  <si>
    <t>CWS-boco d.o.o.</t>
  </si>
  <si>
    <t>51026536351</t>
  </si>
  <si>
    <t xml:space="preserve">OSTALE USLUGE                                                                                                                                         </t>
  </si>
  <si>
    <t>VINDIJA meso</t>
  </si>
  <si>
    <t>44138062462</t>
  </si>
  <si>
    <t>Varaždin</t>
  </si>
  <si>
    <t xml:space="preserve">MATERIJAL I SIROVINE                                                                                                                                  </t>
  </si>
  <si>
    <t>HEP ELEKTRA d.o.o</t>
  </si>
  <si>
    <t>43965974818</t>
  </si>
  <si>
    <t>HEP-PLIN D.O.O.</t>
  </si>
  <si>
    <t>41317489366</t>
  </si>
  <si>
    <t>31000 OSIJEK</t>
  </si>
  <si>
    <t>HOTELI ZADAR</t>
  </si>
  <si>
    <t>40699482950</t>
  </si>
  <si>
    <t>Zadar</t>
  </si>
  <si>
    <t>PLAVA PTICA d.o.o.</t>
  </si>
  <si>
    <t>39521531180</t>
  </si>
  <si>
    <t>NASTAVNI ZAVOD ZA JAVNO ZDRASTVO DR. ANDRIJA ŠTAMPAR</t>
  </si>
  <si>
    <t>33392005961</t>
  </si>
  <si>
    <t>INC DRUŠTVO S OGRANICENOM ODGOVORNOŠCU ZA TRGOVINU I USLUGE</t>
  </si>
  <si>
    <t>32652482960</t>
  </si>
  <si>
    <t>51216 VIŠKOVO</t>
  </si>
  <si>
    <t xml:space="preserve">OSTALI NESPOMENUTI RASHODI POSLOVANJA                                                                                                                 </t>
  </si>
  <si>
    <t>A1 Hrvatska d.o.o.</t>
  </si>
  <si>
    <t>29524210204</t>
  </si>
  <si>
    <t>HRVATSKI FILMSKI SAVEZ</t>
  </si>
  <si>
    <t>29355825482</t>
  </si>
  <si>
    <t xml:space="preserve">STRUČNO USAVRŠAVANJE ZAPOSLENIKA                                                                                                                      </t>
  </si>
  <si>
    <t>Mobilne Usluge doo</t>
  </si>
  <si>
    <t>28069012828</t>
  </si>
  <si>
    <t>10090 Zagreb</t>
  </si>
  <si>
    <t xml:space="preserve">MATERIJAL I DIJELOVI ZA TEKUĆE I INVESTICIJSKO ODRŽAVANJE                                                                                             </t>
  </si>
  <si>
    <t>O.M. SUPPORT d.o.o.</t>
  </si>
  <si>
    <t>23071028130</t>
  </si>
  <si>
    <t xml:space="preserve"> ZAGREB</t>
  </si>
  <si>
    <t xml:space="preserve">ČLANARINE                                                                                                                                             </t>
  </si>
  <si>
    <t>PARTNER ELEKTRIK GE d.o.o.</t>
  </si>
  <si>
    <t>21246000051</t>
  </si>
  <si>
    <t>Dr. ETLINGER D.O.O.</t>
  </si>
  <si>
    <t>17221338662</t>
  </si>
  <si>
    <t>KOPITEHNA d.o.o.</t>
  </si>
  <si>
    <t>12585203084</t>
  </si>
  <si>
    <t>VARAŽDIN</t>
  </si>
  <si>
    <t>MTS Mala Tvornica Softwar-a</t>
  </si>
  <si>
    <t>12555479457</t>
  </si>
  <si>
    <t>AKD-ZAŠTITA D.O.O.</t>
  </si>
  <si>
    <t>09253797076</t>
  </si>
  <si>
    <t>IDA DIDACTA d.o.o.</t>
  </si>
  <si>
    <t>02059736476</t>
  </si>
  <si>
    <t>ANTHROPIC PBC</t>
  </si>
  <si>
    <t>-</t>
  </si>
  <si>
    <t>SAN FRANCISCO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</si>
  <si>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</si>
  <si>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</si>
  <si>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</si>
  <si>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PLAĆE ZA PREKOVREMENI RAD</t>
  </si>
  <si>
    <t>DOPRINOSI ZA ZDRAVSTVENO OSIGURANJE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</si>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</sst>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6"/>
  <sheetViews>
    <sheetView tabSelected="1" topLeftCell="A70" zoomScaleNormal="100" workbookViewId="0">
      <selection activeCell="G93" sqref="G9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375.2</v>
      </c>
      <c r="E7" s="10">
        <v>3232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375.2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116.9</v>
      </c>
      <c r="E9" s="10">
        <v>3431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116.9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260.88</v>
      </c>
      <c r="E11" s="10">
        <v>3238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260.88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13</v>
      </c>
      <c r="D13" s="18">
        <v>392.61</v>
      </c>
      <c r="E13" s="10">
        <v>3221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392.61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18.09</v>
      </c>
      <c r="E15" s="10">
        <v>3231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18.09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1.66</v>
      </c>
      <c r="E17" s="10">
        <v>3238</v>
      </c>
      <c r="F17" s="9" t="s">
        <v>23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1.66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33</v>
      </c>
      <c r="D19" s="18">
        <v>898.8</v>
      </c>
      <c r="E19" s="10">
        <v>3234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898.8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13</v>
      </c>
      <c r="D21" s="18">
        <v>338.68</v>
      </c>
      <c r="E21" s="10">
        <v>3223</v>
      </c>
      <c r="F21" s="9" t="s">
        <v>39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338.68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29</v>
      </c>
      <c r="D23" s="18">
        <v>837.89</v>
      </c>
      <c r="E23" s="10">
        <v>3234</v>
      </c>
      <c r="F23" s="9" t="s">
        <v>36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837.89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30.89</v>
      </c>
      <c r="E25" s="10">
        <v>3231</v>
      </c>
      <c r="F25" s="9" t="s">
        <v>30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30.89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80</v>
      </c>
      <c r="E27" s="10">
        <v>3221</v>
      </c>
      <c r="F27" s="9" t="s">
        <v>26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80</v>
      </c>
      <c r="E28" s="24"/>
      <c r="F28" s="26"/>
      <c r="G28" s="27"/>
    </row>
    <row r="29" spans="1:7" x14ac:dyDescent="0.25">
      <c r="A29" s="9" t="s">
        <v>48</v>
      </c>
      <c r="B29" s="14" t="s">
        <v>49</v>
      </c>
      <c r="C29" s="10" t="s">
        <v>29</v>
      </c>
      <c r="D29" s="18">
        <v>570.25</v>
      </c>
      <c r="E29" s="10">
        <v>3232</v>
      </c>
      <c r="F29" s="9" t="s">
        <v>14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570.25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342.5</v>
      </c>
      <c r="E31" s="10">
        <v>3238</v>
      </c>
      <c r="F31" s="9" t="s">
        <v>23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342.5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13</v>
      </c>
      <c r="D33" s="18">
        <v>54.68</v>
      </c>
      <c r="E33" s="10">
        <v>3231</v>
      </c>
      <c r="F33" s="9" t="s">
        <v>30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54.68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44</v>
      </c>
      <c r="D35" s="18">
        <v>2739.18</v>
      </c>
      <c r="E35" s="10">
        <v>3223</v>
      </c>
      <c r="F35" s="9" t="s">
        <v>39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2739.18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13</v>
      </c>
      <c r="D37" s="18">
        <v>204.29</v>
      </c>
      <c r="E37" s="10">
        <v>3234</v>
      </c>
      <c r="F37" s="9" t="s">
        <v>36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204.29</v>
      </c>
      <c r="E38" s="24"/>
      <c r="F38" s="26"/>
      <c r="G38" s="27"/>
    </row>
    <row r="39" spans="1:7" x14ac:dyDescent="0.25">
      <c r="A39" s="9" t="s">
        <v>59</v>
      </c>
      <c r="B39" s="14" t="s">
        <v>60</v>
      </c>
      <c r="C39" s="10" t="s">
        <v>44</v>
      </c>
      <c r="D39" s="18">
        <v>80</v>
      </c>
      <c r="E39" s="10">
        <v>3234</v>
      </c>
      <c r="F39" s="9" t="s">
        <v>36</v>
      </c>
      <c r="G39" s="28" t="s">
        <v>15</v>
      </c>
    </row>
    <row r="40" spans="1:7" x14ac:dyDescent="0.25">
      <c r="A40" s="9"/>
      <c r="B40" s="14"/>
      <c r="C40" s="10"/>
      <c r="D40" s="18">
        <v>80</v>
      </c>
      <c r="E40" s="10">
        <v>3236</v>
      </c>
      <c r="F40" s="9" t="s">
        <v>61</v>
      </c>
      <c r="G40" s="29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SUM(D39:D40)</f>
        <v>160</v>
      </c>
      <c r="E41" s="24"/>
      <c r="F41" s="26"/>
      <c r="G41" s="27"/>
    </row>
    <row r="42" spans="1:7" x14ac:dyDescent="0.25">
      <c r="A42" s="9" t="s">
        <v>62</v>
      </c>
      <c r="B42" s="14" t="s">
        <v>63</v>
      </c>
      <c r="C42" s="10" t="s">
        <v>44</v>
      </c>
      <c r="D42" s="18">
        <v>368</v>
      </c>
      <c r="E42" s="10">
        <v>3211</v>
      </c>
      <c r="F42" s="9" t="s">
        <v>64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368</v>
      </c>
      <c r="E43" s="24"/>
      <c r="F43" s="26"/>
      <c r="G43" s="27"/>
    </row>
    <row r="44" spans="1:7" x14ac:dyDescent="0.25">
      <c r="A44" s="9" t="s">
        <v>65</v>
      </c>
      <c r="B44" s="14" t="s">
        <v>66</v>
      </c>
      <c r="C44" s="10" t="s">
        <v>44</v>
      </c>
      <c r="D44" s="18">
        <v>50.46</v>
      </c>
      <c r="E44" s="10">
        <v>3239</v>
      </c>
      <c r="F44" s="9" t="s">
        <v>67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50.46</v>
      </c>
      <c r="E45" s="24"/>
      <c r="F45" s="26"/>
      <c r="G45" s="27"/>
    </row>
    <row r="46" spans="1:7" x14ac:dyDescent="0.25">
      <c r="A46" s="9" t="s">
        <v>68</v>
      </c>
      <c r="B46" s="14" t="s">
        <v>69</v>
      </c>
      <c r="C46" s="10" t="s">
        <v>70</v>
      </c>
      <c r="D46" s="18">
        <v>1706.07</v>
      </c>
      <c r="E46" s="10">
        <v>3222</v>
      </c>
      <c r="F46" s="9" t="s">
        <v>71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1706.07</v>
      </c>
      <c r="E47" s="24"/>
      <c r="F47" s="26"/>
      <c r="G47" s="27"/>
    </row>
    <row r="48" spans="1:7" x14ac:dyDescent="0.25">
      <c r="A48" s="9" t="s">
        <v>72</v>
      </c>
      <c r="B48" s="14" t="s">
        <v>73</v>
      </c>
      <c r="C48" s="10" t="s">
        <v>44</v>
      </c>
      <c r="D48" s="18">
        <v>1458</v>
      </c>
      <c r="E48" s="10">
        <v>3223</v>
      </c>
      <c r="F48" s="9" t="s">
        <v>39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1458</v>
      </c>
      <c r="E49" s="24"/>
      <c r="F49" s="26"/>
      <c r="G49" s="27"/>
    </row>
    <row r="50" spans="1:7" x14ac:dyDescent="0.25">
      <c r="A50" s="9" t="s">
        <v>74</v>
      </c>
      <c r="B50" s="14" t="s">
        <v>75</v>
      </c>
      <c r="C50" s="10" t="s">
        <v>76</v>
      </c>
      <c r="D50" s="18">
        <v>42.07</v>
      </c>
      <c r="E50" s="10">
        <v>3223</v>
      </c>
      <c r="F50" s="9" t="s">
        <v>39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42.07</v>
      </c>
      <c r="E51" s="24"/>
      <c r="F51" s="26"/>
      <c r="G51" s="27"/>
    </row>
    <row r="52" spans="1:7" x14ac:dyDescent="0.25">
      <c r="A52" s="9" t="s">
        <v>77</v>
      </c>
      <c r="B52" s="14" t="s">
        <v>78</v>
      </c>
      <c r="C52" s="10" t="s">
        <v>79</v>
      </c>
      <c r="D52" s="18">
        <v>203</v>
      </c>
      <c r="E52" s="10">
        <v>3211</v>
      </c>
      <c r="F52" s="9" t="s">
        <v>64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203</v>
      </c>
      <c r="E53" s="24"/>
      <c r="F53" s="26"/>
      <c r="G53" s="27"/>
    </row>
    <row r="54" spans="1:7" x14ac:dyDescent="0.25">
      <c r="A54" s="9" t="s">
        <v>80</v>
      </c>
      <c r="B54" s="14" t="s">
        <v>81</v>
      </c>
      <c r="C54" s="10" t="s">
        <v>33</v>
      </c>
      <c r="D54" s="18">
        <v>731.25</v>
      </c>
      <c r="E54" s="10">
        <v>3232</v>
      </c>
      <c r="F54" s="9" t="s">
        <v>14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731.25</v>
      </c>
      <c r="E55" s="24"/>
      <c r="F55" s="26"/>
      <c r="G55" s="27"/>
    </row>
    <row r="56" spans="1:7" x14ac:dyDescent="0.25">
      <c r="A56" s="9" t="s">
        <v>82</v>
      </c>
      <c r="B56" s="14" t="s">
        <v>83</v>
      </c>
      <c r="C56" s="10" t="s">
        <v>44</v>
      </c>
      <c r="D56" s="18">
        <v>368.3</v>
      </c>
      <c r="E56" s="10">
        <v>3236</v>
      </c>
      <c r="F56" s="9" t="s">
        <v>61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368.3</v>
      </c>
      <c r="E57" s="24"/>
      <c r="F57" s="26"/>
      <c r="G57" s="27"/>
    </row>
    <row r="58" spans="1:7" x14ac:dyDescent="0.25">
      <c r="A58" s="9" t="s">
        <v>84</v>
      </c>
      <c r="B58" s="14" t="s">
        <v>85</v>
      </c>
      <c r="C58" s="10" t="s">
        <v>86</v>
      </c>
      <c r="D58" s="18">
        <v>626.04999999999995</v>
      </c>
      <c r="E58" s="10">
        <v>3299</v>
      </c>
      <c r="F58" s="9" t="s">
        <v>87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626.04999999999995</v>
      </c>
      <c r="E59" s="24"/>
      <c r="F59" s="26"/>
      <c r="G59" s="27"/>
    </row>
    <row r="60" spans="1:7" x14ac:dyDescent="0.25">
      <c r="A60" s="9" t="s">
        <v>88</v>
      </c>
      <c r="B60" s="14" t="s">
        <v>89</v>
      </c>
      <c r="C60" s="10" t="s">
        <v>44</v>
      </c>
      <c r="D60" s="18">
        <v>82.62</v>
      </c>
      <c r="E60" s="10">
        <v>3231</v>
      </c>
      <c r="F60" s="9" t="s">
        <v>30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82.62</v>
      </c>
      <c r="E61" s="24"/>
      <c r="F61" s="26"/>
      <c r="G61" s="27"/>
    </row>
    <row r="62" spans="1:7" x14ac:dyDescent="0.25">
      <c r="A62" s="9" t="s">
        <v>90</v>
      </c>
      <c r="B62" s="14" t="s">
        <v>91</v>
      </c>
      <c r="C62" s="10" t="s">
        <v>33</v>
      </c>
      <c r="D62" s="18">
        <v>319.2</v>
      </c>
      <c r="E62" s="10">
        <v>3211</v>
      </c>
      <c r="F62" s="9" t="s">
        <v>64</v>
      </c>
      <c r="G62" s="28" t="s">
        <v>15</v>
      </c>
    </row>
    <row r="63" spans="1:7" x14ac:dyDescent="0.25">
      <c r="A63" s="9"/>
      <c r="B63" s="14"/>
      <c r="C63" s="10"/>
      <c r="D63" s="18">
        <v>511.2</v>
      </c>
      <c r="E63" s="10">
        <v>3213</v>
      </c>
      <c r="F63" s="9" t="s">
        <v>92</v>
      </c>
      <c r="G63" s="29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SUM(D62:D63)</f>
        <v>830.4</v>
      </c>
      <c r="E64" s="24"/>
      <c r="F64" s="26"/>
      <c r="G64" s="27"/>
    </row>
    <row r="65" spans="1:7" x14ac:dyDescent="0.25">
      <c r="A65" s="9" t="s">
        <v>93</v>
      </c>
      <c r="B65" s="14" t="s">
        <v>94</v>
      </c>
      <c r="C65" s="10" t="s">
        <v>95</v>
      </c>
      <c r="D65" s="18">
        <v>784.88</v>
      </c>
      <c r="E65" s="10">
        <v>3221</v>
      </c>
      <c r="F65" s="9" t="s">
        <v>26</v>
      </c>
      <c r="G65" s="28" t="s">
        <v>15</v>
      </c>
    </row>
    <row r="66" spans="1:7" x14ac:dyDescent="0.25">
      <c r="A66" s="9"/>
      <c r="B66" s="14"/>
      <c r="C66" s="10"/>
      <c r="D66" s="18">
        <v>472.03</v>
      </c>
      <c r="E66" s="10">
        <v>3224</v>
      </c>
      <c r="F66" s="9" t="s">
        <v>96</v>
      </c>
      <c r="G66" s="29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SUM(D65:D66)</f>
        <v>1256.9099999999999</v>
      </c>
      <c r="E67" s="24"/>
      <c r="F67" s="26"/>
      <c r="G67" s="27"/>
    </row>
    <row r="68" spans="1:7" x14ac:dyDescent="0.25">
      <c r="A68" s="9" t="s">
        <v>97</v>
      </c>
      <c r="B68" s="14" t="s">
        <v>98</v>
      </c>
      <c r="C68" s="10" t="s">
        <v>99</v>
      </c>
      <c r="D68" s="18">
        <v>95</v>
      </c>
      <c r="E68" s="10">
        <v>3294</v>
      </c>
      <c r="F68" s="9" t="s">
        <v>100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95</v>
      </c>
      <c r="E69" s="24"/>
      <c r="F69" s="26"/>
      <c r="G69" s="27"/>
    </row>
    <row r="70" spans="1:7" x14ac:dyDescent="0.25">
      <c r="A70" s="9" t="s">
        <v>101</v>
      </c>
      <c r="B70" s="14" t="s">
        <v>102</v>
      </c>
      <c r="C70" s="10" t="s">
        <v>44</v>
      </c>
      <c r="D70" s="18">
        <v>156.25</v>
      </c>
      <c r="E70" s="10">
        <v>3232</v>
      </c>
      <c r="F70" s="9" t="s">
        <v>14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156.25</v>
      </c>
      <c r="E71" s="24"/>
      <c r="F71" s="26"/>
      <c r="G71" s="27"/>
    </row>
    <row r="72" spans="1:7" x14ac:dyDescent="0.25">
      <c r="A72" s="9" t="s">
        <v>103</v>
      </c>
      <c r="B72" s="14" t="s">
        <v>104</v>
      </c>
      <c r="C72" s="10" t="s">
        <v>29</v>
      </c>
      <c r="D72" s="18">
        <v>1002.26</v>
      </c>
      <c r="E72" s="10">
        <v>3232</v>
      </c>
      <c r="F72" s="9" t="s">
        <v>14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1002.26</v>
      </c>
      <c r="E73" s="24"/>
      <c r="F73" s="26"/>
      <c r="G73" s="27"/>
    </row>
    <row r="74" spans="1:7" x14ac:dyDescent="0.25">
      <c r="A74" s="9" t="s">
        <v>105</v>
      </c>
      <c r="B74" s="14" t="s">
        <v>106</v>
      </c>
      <c r="C74" s="10" t="s">
        <v>107</v>
      </c>
      <c r="D74" s="18">
        <v>404.39</v>
      </c>
      <c r="E74" s="10">
        <v>3238</v>
      </c>
      <c r="F74" s="9" t="s">
        <v>23</v>
      </c>
      <c r="G74" s="28" t="s">
        <v>15</v>
      </c>
    </row>
    <row r="75" spans="1:7" x14ac:dyDescent="0.25">
      <c r="A75" s="9"/>
      <c r="B75" s="14"/>
      <c r="C75" s="10"/>
      <c r="D75" s="18">
        <v>276.76</v>
      </c>
      <c r="E75" s="10">
        <v>3239</v>
      </c>
      <c r="F75" s="9" t="s">
        <v>67</v>
      </c>
      <c r="G75" s="29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SUM(D74:D75)</f>
        <v>681.15</v>
      </c>
      <c r="E76" s="24"/>
      <c r="F76" s="26"/>
      <c r="G76" s="27"/>
    </row>
    <row r="77" spans="1:7" x14ac:dyDescent="0.25">
      <c r="A77" s="9" t="s">
        <v>108</v>
      </c>
      <c r="B77" s="14" t="s">
        <v>109</v>
      </c>
      <c r="C77" s="10" t="s">
        <v>33</v>
      </c>
      <c r="D77" s="18">
        <v>105.2</v>
      </c>
      <c r="E77" s="10">
        <v>3238</v>
      </c>
      <c r="F77" s="9" t="s">
        <v>23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105.2</v>
      </c>
      <c r="E78" s="24"/>
      <c r="F78" s="26"/>
      <c r="G78" s="27"/>
    </row>
    <row r="79" spans="1:7" x14ac:dyDescent="0.25">
      <c r="A79" s="9" t="s">
        <v>110</v>
      </c>
      <c r="B79" s="14" t="s">
        <v>111</v>
      </c>
      <c r="C79" s="10" t="s">
        <v>29</v>
      </c>
      <c r="D79" s="18">
        <v>220</v>
      </c>
      <c r="E79" s="10">
        <v>3239</v>
      </c>
      <c r="F79" s="9" t="s">
        <v>67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220</v>
      </c>
      <c r="E80" s="24"/>
      <c r="F80" s="26"/>
      <c r="G80" s="27"/>
    </row>
    <row r="81" spans="1:7" x14ac:dyDescent="0.25">
      <c r="A81" s="9" t="s">
        <v>112</v>
      </c>
      <c r="B81" s="14" t="s">
        <v>113</v>
      </c>
      <c r="C81" s="10" t="s">
        <v>13</v>
      </c>
      <c r="D81" s="18">
        <v>852.63</v>
      </c>
      <c r="E81" s="10">
        <v>3221</v>
      </c>
      <c r="F81" s="9" t="s">
        <v>26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852.63</v>
      </c>
      <c r="E82" s="24"/>
      <c r="F82" s="26"/>
      <c r="G82" s="27"/>
    </row>
    <row r="83" spans="1:7" x14ac:dyDescent="0.25">
      <c r="A83" s="9" t="s">
        <v>114</v>
      </c>
      <c r="B83" s="14" t="s">
        <v>115</v>
      </c>
      <c r="C83" s="10" t="s">
        <v>116</v>
      </c>
      <c r="D83" s="18">
        <v>225</v>
      </c>
      <c r="E83" s="10">
        <v>3299</v>
      </c>
      <c r="F83" s="9" t="s">
        <v>87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225</v>
      </c>
      <c r="E84" s="24"/>
      <c r="F84" s="26"/>
      <c r="G84" s="27"/>
    </row>
    <row r="85" spans="1:7" x14ac:dyDescent="0.25">
      <c r="A85" s="9"/>
      <c r="B85" s="14"/>
      <c r="C85" s="10"/>
      <c r="D85" s="18">
        <v>202814.72</v>
      </c>
      <c r="E85" s="10">
        <v>3111</v>
      </c>
      <c r="F85" s="9" t="s">
        <v>117</v>
      </c>
      <c r="G85" s="28" t="s">
        <v>15</v>
      </c>
    </row>
    <row r="86" spans="1:7" x14ac:dyDescent="0.25">
      <c r="A86" s="9"/>
      <c r="B86" s="14"/>
      <c r="C86" s="10"/>
      <c r="D86" s="18">
        <v>243.51</v>
      </c>
      <c r="E86" s="10">
        <v>3113</v>
      </c>
      <c r="F86" s="9" t="s">
        <v>120</v>
      </c>
      <c r="G86" s="29" t="s">
        <v>15</v>
      </c>
    </row>
    <row r="87" spans="1:7" x14ac:dyDescent="0.25">
      <c r="A87" s="9"/>
      <c r="B87" s="14"/>
      <c r="C87" s="10"/>
      <c r="D87" s="18">
        <v>33157.919999999998</v>
      </c>
      <c r="E87" s="10">
        <v>3132</v>
      </c>
      <c r="F87" s="9" t="s">
        <v>121</v>
      </c>
      <c r="G87" s="29" t="s">
        <v>15</v>
      </c>
    </row>
    <row r="88" spans="1:7" x14ac:dyDescent="0.25">
      <c r="A88" s="9"/>
      <c r="B88" s="14"/>
      <c r="C88" s="10"/>
      <c r="D88" s="18">
        <v>368</v>
      </c>
      <c r="E88" s="10">
        <v>3211</v>
      </c>
      <c r="F88" s="9" t="s">
        <v>64</v>
      </c>
      <c r="G88" s="29" t="s">
        <v>15</v>
      </c>
    </row>
    <row r="89" spans="1:7" x14ac:dyDescent="0.25">
      <c r="A89" s="9"/>
      <c r="B89" s="14"/>
      <c r="C89" s="10"/>
      <c r="D89" s="18">
        <v>541.91999999999996</v>
      </c>
      <c r="E89" s="10">
        <v>3212</v>
      </c>
      <c r="F89" s="9" t="s">
        <v>118</v>
      </c>
      <c r="G89" s="29" t="s">
        <v>15</v>
      </c>
    </row>
    <row r="90" spans="1:7" x14ac:dyDescent="0.25">
      <c r="A90" s="9"/>
      <c r="B90" s="14"/>
      <c r="C90" s="10"/>
      <c r="D90" s="18">
        <v>2326.84</v>
      </c>
      <c r="E90" s="10">
        <v>3237</v>
      </c>
      <c r="F90" s="9" t="s">
        <v>122</v>
      </c>
      <c r="G90" s="29" t="s">
        <v>15</v>
      </c>
    </row>
    <row r="91" spans="1:7" x14ac:dyDescent="0.25">
      <c r="A91" s="9"/>
      <c r="B91" s="14"/>
      <c r="C91" s="10"/>
      <c r="D91" s="18">
        <v>6802.05</v>
      </c>
      <c r="E91" s="10">
        <v>3299</v>
      </c>
      <c r="F91" s="9" t="s">
        <v>87</v>
      </c>
      <c r="G91" s="29" t="s">
        <v>15</v>
      </c>
    </row>
    <row r="92" spans="1:7" x14ac:dyDescent="0.25">
      <c r="A92" s="9"/>
      <c r="B92" s="14"/>
      <c r="C92" s="10"/>
      <c r="D92" s="18">
        <v>109.72</v>
      </c>
      <c r="E92" s="10">
        <v>3431</v>
      </c>
      <c r="F92" s="9" t="s">
        <v>20</v>
      </c>
      <c r="G92" s="29" t="s">
        <v>15</v>
      </c>
    </row>
    <row r="93" spans="1:7" ht="21" customHeight="1" thickBot="1" x14ac:dyDescent="0.3">
      <c r="A93" s="22" t="s">
        <v>16</v>
      </c>
      <c r="B93" s="23"/>
      <c r="C93" s="24"/>
      <c r="D93" s="25">
        <f>SUM(D85:D92)</f>
        <v>246364.68000000002</v>
      </c>
      <c r="E93" s="24"/>
      <c r="F93" s="26"/>
      <c r="G93" s="27"/>
    </row>
    <row r="94" spans="1:7" ht="15.75" thickBot="1" x14ac:dyDescent="0.3">
      <c r="A94" s="30" t="s">
        <v>119</v>
      </c>
      <c r="B94" s="31"/>
      <c r="C94" s="32"/>
      <c r="D94" s="33">
        <f>SUM(D8,D10,D12,D14,D16,D18,D20,D22,D24,D26,D28,D30,D32,D34,D36,D38,D41,D43,D45,D47,D49,D51,D53,D55,D57,D59,D61,D64,D67,D69,D71,D73,D76,D78,D80,D82,D84,D93)</f>
        <v>264847.80000000005</v>
      </c>
      <c r="E94" s="32"/>
      <c r="F94" s="34"/>
      <c r="G94" s="35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2026-09-17T10:10:51Z</dcterms:modified>
</cp:coreProperties>
</file>